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D:\NĂM HỌC 2025 - 2026\Chọn tài liệu\"/>
    </mc:Choice>
  </mc:AlternateContent>
  <xr:revisionPtr revIDLastSave="0" documentId="13_ncr:1_{5ED194C4-D58C-4DC8-BC0E-B467FD679F6E}" xr6:coauthVersionLast="36" xr6:coauthVersionMax="36" xr10:uidLastSave="{00000000-0000-0000-0000-000000000000}"/>
  <bookViews>
    <workbookView xWindow="0" yWindow="0" windowWidth="20730" windowHeight="103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K7" i="1" l="1"/>
  <c r="K8" i="1"/>
  <c r="K9" i="1"/>
  <c r="K10" i="1"/>
  <c r="K11" i="1"/>
  <c r="K13" i="1"/>
  <c r="K6" i="1"/>
  <c r="K14" i="1" s="1"/>
</calcChain>
</file>

<file path=xl/sharedStrings.xml><?xml version="1.0" encoding="utf-8"?>
<sst xmlns="http://schemas.openxmlformats.org/spreadsheetml/2006/main" count="52" uniqueCount="40">
  <si>
    <t>TT</t>
  </si>
  <si>
    <t>Mã số</t>
  </si>
  <si>
    <t>Tên sản phẩm</t>
  </si>
  <si>
    <t>Tác giả</t>
  </si>
  <si>
    <t>Trang</t>
  </si>
  <si>
    <t>Kích
thước</t>
  </si>
  <si>
    <t>Đối 
tượng SD</t>
  </si>
  <si>
    <t>Giá
(dự kiến)</t>
  </si>
  <si>
    <t>SL</t>
  </si>
  <si>
    <t>Thành tiền</t>
  </si>
  <si>
    <t>Giúp trẻ 5 - 6 tuổi nhận biết và làm quen với chữ cái (Theo Chương trình Giáo dục mầm non) - Quyển 1</t>
  </si>
  <si>
    <t>Phan Thị Lan Anh, Nguyễn Thị Minh Thảo, Nguyễn Thị Thu Hằng</t>
  </si>
  <si>
    <t>17 x 24</t>
  </si>
  <si>
    <t>5 - 6 tuổi</t>
  </si>
  <si>
    <t>Giúp trẻ 5 - 6 tuổi nhận biết và làm quen với chữ cái (Theo Chương trình Giáo dục mầm non) - Quyển 2</t>
  </si>
  <si>
    <t xml:space="preserve"> 5 - 6 tuổi</t>
  </si>
  <si>
    <t>Bé chuẩn bị vào lớp một - Giúp trẻ 5 - 6 tuổi làm quen với toán qua hình vẽ (Theo Chương trình Giáo dục mầm non)</t>
  </si>
  <si>
    <t>Nguyễn Thị Thanh Giang</t>
  </si>
  <si>
    <t>Bé chuẩn bị vào lớp một - Giúp trẻ 5 - 6 tuổi làm quen với toán qua các con số (Theo Chương trình Giáo dục mầm non)</t>
  </si>
  <si>
    <t>0H207</t>
  </si>
  <si>
    <t>Bé khám phá khoa học 
(Dành cho trẻ 5 - 6 tuổi)</t>
  </si>
  <si>
    <t>Nguyễn Thanh Giang</t>
  </si>
  <si>
    <t>26,5 x 19</t>
  </si>
  <si>
    <t>Hoạt động tạo hình (Dành cho trẻ 5 - 6 tuổi) (Theo Chương trình Giáo dục mầm non)</t>
  </si>
  <si>
    <t>Nguyễn Thanh Hương</t>
  </si>
  <si>
    <t>Sổ bé ngoan (Theo dõi sự phát triển của trẻ từ 24 tháng tuổi đến ≤ 6 tuổi)</t>
  </si>
  <si>
    <t>Nguyễn Ngọc Huyền</t>
  </si>
  <si>
    <t xml:space="preserve">GV &amp; CM </t>
  </si>
  <si>
    <t>Tổng tiền</t>
  </si>
  <si>
    <t>TỔ KHỐI TRƯỞNG</t>
  </si>
  <si>
    <t>Trần Thị Nguyệt</t>
  </si>
  <si>
    <t>TRƯỜNG MN VÀNH KHUYÊN</t>
  </si>
  <si>
    <t>CỘNG HOÀ XÃ HỘI CHỦ NGHĨA VIỆT NAM</t>
  </si>
  <si>
    <t>TỔ KHỐI LÁ</t>
  </si>
  <si>
    <t>0H499</t>
  </si>
  <si>
    <t>Trẻ 5 - 6 tuổi thực hành các hoạt động steam</t>
  </si>
  <si>
    <t>Vũ Thị Huyền Trang, Nguyễn Thị Thúy Hằng</t>
  </si>
  <si>
    <t>19 x 26,5</t>
  </si>
  <si>
    <t>DANH MỤC TÀI LIỆU CHO TRẺ 5 - 6 TUỔI
NĂM HỌC 2025 - 2026</t>
  </si>
  <si>
    <t xml:space="preserve">          Độc lập - Tự do - Hạnh phúc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</si>
</sst>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;[Red]#,##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sz val="14"/>
      <name val="Times New Roman"/>
      <family val="1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ill="0" applyBorder="0" applyAlignment="0" applyProtection="0"/>
    <xf numFmtId="0" fontId="5" fillId="0" borderId="0"/>
  </cellStyleXfs>
  <cellXfs count="26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64" fontId="3" fillId="0" borderId="2" xfId="1" applyNumberFormat="1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top" wrapText="1"/>
    </xf>
    <xf numFmtId="165" fontId="6" fillId="0" borderId="2" xfId="2" applyNumberFormat="1" applyFont="1" applyFill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4" fillId="0" borderId="2" xfId="0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/>
    <xf numFmtId="164" fontId="7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3">
    <cellStyle name="Comma 2" xfId="1" xr:uid="{00000000-0005-0000-0000-000000000000}"/>
    <cellStyle name="Normal" xfId="0" builtinId="0"/>
    <cellStyle name="Normal 2" xfId="2" xr:uid="{00000000-0005-0000-0000-000002000000}"/>
  </cellStyles>
  <dxfs count="4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9525</xdr:rowOff>
    </xdr:from>
    <xdr:to>
      <xdr:col>3</xdr:col>
      <xdr:colOff>752475</xdr:colOff>
      <xdr:row>2</xdr:row>
      <xdr:rowOff>9526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1438275" y="457200"/>
          <a:ext cx="63817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295275</xdr:colOff>
      <xdr:row>1</xdr:row>
      <xdr:rowOff>228600</xdr:rowOff>
    </xdr:from>
    <xdr:to>
      <xdr:col>8</xdr:col>
      <xdr:colOff>581025</xdr:colOff>
      <xdr:row>1</xdr:row>
      <xdr:rowOff>228600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5133975" y="438150"/>
          <a:ext cx="2114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2"/>
  <sheetViews>
    <sheetView tabSelected="1" workbookViewId="0">
      <selection activeCell="N5" sqref="N5"/>
    </sheetView>
  </sheetViews>
  <sheetFormatPr defaultRowHeight="14.5" x14ac:dyDescent="0.35"/>
  <cols>
    <col min="1" max="1" width="1.54296875" customWidth="1"/>
    <col min="4" max="4" width="31.453125" style="14" customWidth="1"/>
    <col min="5" max="5" width="21.26953125" customWidth="1"/>
    <col min="11" max="11" width="11" style="14" bestFit="1" customWidth="1"/>
  </cols>
  <sheetData>
    <row r="1" spans="2:11" ht="16.5" x14ac:dyDescent="0.35">
      <c r="B1" s="25" t="s">
        <v>31</v>
      </c>
      <c r="C1" s="25"/>
      <c r="D1" s="25"/>
      <c r="E1" s="23" t="s">
        <v>32</v>
      </c>
      <c r="F1" s="23"/>
      <c r="G1" s="23"/>
      <c r="H1" s="23"/>
      <c r="I1" s="23"/>
      <c r="J1" s="23"/>
      <c r="K1" s="23"/>
    </row>
    <row r="2" spans="2:11" ht="17.5" x14ac:dyDescent="0.35">
      <c r="B2" s="23" t="s">
        <v>33</v>
      </c>
      <c r="C2" s="23"/>
      <c r="D2" s="23"/>
      <c r="E2" s="24" t="s">
        <v>39</v>
      </c>
      <c r="F2" s="24"/>
      <c r="G2" s="24"/>
      <c r="H2" s="24"/>
      <c r="I2" s="24"/>
      <c r="J2" s="24"/>
      <c r="K2" s="24"/>
    </row>
    <row r="4" spans="2:11" ht="38.5" customHeight="1" x14ac:dyDescent="0.35">
      <c r="B4" s="18" t="s">
        <v>38</v>
      </c>
      <c r="C4" s="18"/>
      <c r="D4" s="18"/>
      <c r="E4" s="18"/>
      <c r="F4" s="18"/>
      <c r="G4" s="18"/>
      <c r="H4" s="18"/>
      <c r="I4" s="18"/>
      <c r="J4" s="18"/>
      <c r="K4" s="18"/>
    </row>
    <row r="5" spans="2:11" ht="45" x14ac:dyDescent="0.35">
      <c r="B5" s="1" t="s">
        <v>0</v>
      </c>
      <c r="C5" s="1" t="s">
        <v>1</v>
      </c>
      <c r="D5" s="2" t="s">
        <v>2</v>
      </c>
      <c r="E5" s="1" t="s">
        <v>3</v>
      </c>
      <c r="F5" s="1" t="s">
        <v>4</v>
      </c>
      <c r="G5" s="2" t="s">
        <v>5</v>
      </c>
      <c r="H5" s="2" t="s">
        <v>6</v>
      </c>
      <c r="I5" s="3" t="s">
        <v>7</v>
      </c>
      <c r="J5" s="1" t="s">
        <v>8</v>
      </c>
      <c r="K5" s="1" t="s">
        <v>9</v>
      </c>
    </row>
    <row r="6" spans="2:11" ht="54.75" customHeight="1" x14ac:dyDescent="0.35">
      <c r="B6" s="4">
        <v>1</v>
      </c>
      <c r="C6" s="4"/>
      <c r="D6" s="10" t="s">
        <v>10</v>
      </c>
      <c r="E6" s="5" t="s">
        <v>11</v>
      </c>
      <c r="F6" s="4">
        <v>32</v>
      </c>
      <c r="G6" s="4" t="s">
        <v>12</v>
      </c>
      <c r="H6" s="4" t="s">
        <v>13</v>
      </c>
      <c r="I6" s="6">
        <v>10000</v>
      </c>
      <c r="J6" s="7">
        <v>60</v>
      </c>
      <c r="K6" s="16">
        <f>I6*J6</f>
        <v>600000</v>
      </c>
    </row>
    <row r="7" spans="2:11" ht="48.75" customHeight="1" x14ac:dyDescent="0.35">
      <c r="B7" s="4">
        <v>2</v>
      </c>
      <c r="C7" s="4"/>
      <c r="D7" s="10" t="s">
        <v>14</v>
      </c>
      <c r="E7" s="5" t="s">
        <v>11</v>
      </c>
      <c r="F7" s="4">
        <v>32</v>
      </c>
      <c r="G7" s="4" t="s">
        <v>12</v>
      </c>
      <c r="H7" s="4" t="s">
        <v>15</v>
      </c>
      <c r="I7" s="6">
        <v>10000</v>
      </c>
      <c r="J7" s="7">
        <v>60</v>
      </c>
      <c r="K7" s="16">
        <f t="shared" ref="K7:K13" si="0">I7*J7</f>
        <v>600000</v>
      </c>
    </row>
    <row r="8" spans="2:11" ht="62.25" customHeight="1" x14ac:dyDescent="0.35">
      <c r="B8" s="4">
        <v>3</v>
      </c>
      <c r="C8" s="4"/>
      <c r="D8" s="10" t="s">
        <v>16</v>
      </c>
      <c r="E8" s="5" t="s">
        <v>17</v>
      </c>
      <c r="F8" s="4">
        <v>28</v>
      </c>
      <c r="G8" s="4" t="s">
        <v>12</v>
      </c>
      <c r="H8" s="4" t="s">
        <v>15</v>
      </c>
      <c r="I8" s="6">
        <v>9500</v>
      </c>
      <c r="J8" s="7">
        <v>60</v>
      </c>
      <c r="K8" s="16">
        <f t="shared" si="0"/>
        <v>570000</v>
      </c>
    </row>
    <row r="9" spans="2:11" ht="62" x14ac:dyDescent="0.35">
      <c r="B9" s="4">
        <v>4</v>
      </c>
      <c r="C9" s="4"/>
      <c r="D9" s="11" t="s">
        <v>18</v>
      </c>
      <c r="E9" s="5" t="s">
        <v>17</v>
      </c>
      <c r="F9" s="4">
        <v>44</v>
      </c>
      <c r="G9" s="4" t="s">
        <v>12</v>
      </c>
      <c r="H9" s="4" t="s">
        <v>13</v>
      </c>
      <c r="I9" s="6">
        <v>12500</v>
      </c>
      <c r="J9" s="7">
        <v>60</v>
      </c>
      <c r="K9" s="16">
        <f t="shared" si="0"/>
        <v>750000</v>
      </c>
    </row>
    <row r="10" spans="2:11" ht="28" x14ac:dyDescent="0.35">
      <c r="B10" s="4">
        <v>5</v>
      </c>
      <c r="C10" s="4" t="s">
        <v>19</v>
      </c>
      <c r="D10" s="12" t="s">
        <v>20</v>
      </c>
      <c r="E10" s="5" t="s">
        <v>21</v>
      </c>
      <c r="F10" s="4">
        <v>28</v>
      </c>
      <c r="G10" s="4" t="s">
        <v>22</v>
      </c>
      <c r="H10" s="4" t="s">
        <v>13</v>
      </c>
      <c r="I10" s="6">
        <v>11500</v>
      </c>
      <c r="J10" s="7">
        <v>60</v>
      </c>
      <c r="K10" s="16">
        <f t="shared" si="0"/>
        <v>690000</v>
      </c>
    </row>
    <row r="11" spans="2:11" ht="46.5" x14ac:dyDescent="0.35">
      <c r="B11" s="4">
        <v>6</v>
      </c>
      <c r="C11" s="8"/>
      <c r="D11" s="11" t="s">
        <v>23</v>
      </c>
      <c r="E11" s="5" t="s">
        <v>24</v>
      </c>
      <c r="F11" s="4">
        <v>36</v>
      </c>
      <c r="G11" s="4" t="s">
        <v>22</v>
      </c>
      <c r="H11" s="4" t="s">
        <v>15</v>
      </c>
      <c r="I11" s="6">
        <v>13000</v>
      </c>
      <c r="J11" s="7">
        <v>60</v>
      </c>
      <c r="K11" s="16">
        <f t="shared" si="0"/>
        <v>780000</v>
      </c>
    </row>
    <row r="12" spans="2:11" ht="31" x14ac:dyDescent="0.35">
      <c r="B12" s="4">
        <v>7</v>
      </c>
      <c r="C12" s="8" t="s">
        <v>34</v>
      </c>
      <c r="D12" s="11" t="s">
        <v>35</v>
      </c>
      <c r="E12" s="5" t="s">
        <v>36</v>
      </c>
      <c r="F12" s="4">
        <v>32</v>
      </c>
      <c r="G12" s="4" t="s">
        <v>37</v>
      </c>
      <c r="H12" s="4" t="s">
        <v>13</v>
      </c>
      <c r="I12" s="6">
        <v>18000</v>
      </c>
      <c r="J12" s="7">
        <v>2</v>
      </c>
      <c r="K12" s="16">
        <f t="shared" si="0"/>
        <v>36000</v>
      </c>
    </row>
    <row r="13" spans="2:11" ht="46.5" x14ac:dyDescent="0.35">
      <c r="B13" s="4">
        <v>8</v>
      </c>
      <c r="C13" s="4"/>
      <c r="D13" s="13" t="s">
        <v>25</v>
      </c>
      <c r="E13" s="9" t="s">
        <v>26</v>
      </c>
      <c r="F13" s="4">
        <v>24</v>
      </c>
      <c r="G13" s="4" t="s">
        <v>12</v>
      </c>
      <c r="H13" s="4" t="s">
        <v>27</v>
      </c>
      <c r="I13" s="6">
        <v>8500</v>
      </c>
      <c r="J13" s="7">
        <v>40</v>
      </c>
      <c r="K13" s="16">
        <f t="shared" si="0"/>
        <v>340000</v>
      </c>
    </row>
    <row r="14" spans="2:11" x14ac:dyDescent="0.35">
      <c r="B14" s="19" t="s">
        <v>28</v>
      </c>
      <c r="C14" s="20"/>
      <c r="D14" s="20"/>
      <c r="E14" s="20"/>
      <c r="F14" s="20"/>
      <c r="G14" s="20"/>
      <c r="H14" s="20"/>
      <c r="I14" s="20"/>
      <c r="J14" s="21"/>
      <c r="K14" s="16">
        <f>SUM(K6:K13)</f>
        <v>4366000</v>
      </c>
    </row>
    <row r="15" spans="2:11" x14ac:dyDescent="0.35">
      <c r="B15" s="17"/>
      <c r="C15" s="17"/>
      <c r="D15" s="17"/>
      <c r="E15" s="17"/>
      <c r="F15" s="17"/>
      <c r="G15" s="17"/>
      <c r="H15" s="17"/>
      <c r="I15" s="17"/>
      <c r="J15" s="17"/>
    </row>
    <row r="17" spans="8:11" x14ac:dyDescent="0.35">
      <c r="I17" s="15" t="s">
        <v>29</v>
      </c>
    </row>
    <row r="22" spans="8:11" ht="15.5" x14ac:dyDescent="0.35">
      <c r="H22" s="22" t="s">
        <v>30</v>
      </c>
      <c r="I22" s="22"/>
      <c r="J22" s="22"/>
      <c r="K22" s="22"/>
    </row>
  </sheetData>
  <mergeCells count="8">
    <mergeCell ref="B15:J15"/>
    <mergeCell ref="B4:K4"/>
    <mergeCell ref="B14:J14"/>
    <mergeCell ref="H22:K22"/>
    <mergeCell ref="E1:K1"/>
    <mergeCell ref="E2:K2"/>
    <mergeCell ref="B1:D1"/>
    <mergeCell ref="B2:D2"/>
  </mergeCells>
  <conditionalFormatting sqref="C11:C12">
    <cfRule type="expression" dxfId="3" priority="1" stopIfTrue="1">
      <formula>AND(COUNTIF($C$1202:$C$65540, C11)+COUNTIF($C$136:$C$869, C11)+COUNTIF($C$6:$C$11, C11)+COUNTIF($C$109:$C$115, C11)+COUNTIF(#REF!, C11)+COUNTIF(#REF!, C11)+COUNTIF($C$46:$C$53, C11)+COUNTIF($C$55:$C$60, C11)+COUNTIF($C$78:$C$78, C11)+COUNTIF($C$79:$C$94, C11)+COUNTIF($C$103:$C$111, C11)+COUNTIF($C$117:$C$133, C11)+COUNTIF($C$46:$C$174, C11)+COUNTIF($C$63:$C$76, C11)+COUNTIF(#REF!, C11)&gt;1,NOT(ISBLANK(C11)))</formula>
    </cfRule>
  </conditionalFormatting>
  <conditionalFormatting sqref="C5">
    <cfRule type="expression" dxfId="2" priority="2" stopIfTrue="1">
      <formula>AND(COUNTIF($C$861:$C$65540, C5)+COUNTIF(#REF!, C5)+COUNTIF($C$6:$C$11, C5)+COUNTIF(#REF!, C5)+COUNTIF($C$73:$C$78, C5)+COUNTIF($C$58:$C$64, C5)+COUNTIF($C$81:$C$94, C5)+COUNTIF(#REF!, C5)+COUNTIF(#REF!, C5)+COUNTIF(#REF!, C5)+COUNTIF(#REF!, C5)+COUNTIF(#REF!, C5)+COUNTIF($C$65:$C$94, C5)+COUNTIF(#REF!, C5)+COUNTIF($C$52:$C$56, C5)&gt;1,NOT(ISBLANK(C5)))</formula>
    </cfRule>
  </conditionalFormatting>
  <conditionalFormatting sqref="C6:C7">
    <cfRule type="expression" dxfId="1" priority="3" stopIfTrue="1">
      <formula>AND(COUNTIF($C$1297:$C$65540, C6)+COUNTIF($C$552:$C$964, C6)+COUNTIF($C$6:$C$11, C6)+COUNTIF($C$113:$C$530, C6)+COUNTIF(#REF!, C6)+COUNTIF(#REF!, C6)+COUNTIF($C$46:$C$53, C6)+COUNTIF($C$55:$C$60, C6)+COUNTIF($C$78:$C$78, C6)+COUNTIF($C$79:$C$94, C6)+COUNTIF($C$103:$C$108, C6)+COUNTIF($C$532:$C$549, C6)+COUNTIF($C$46:$C$575, C6)+COUNTIF($C$63:$C$76, C6)+COUNTIF(#REF!, C6)&gt;1,NOT(ISBLANK(C6)))</formula>
    </cfRule>
  </conditionalFormatting>
  <conditionalFormatting sqref="C8:C9">
    <cfRule type="expression" dxfId="0" priority="4" stopIfTrue="1">
      <formula>AND(COUNTIF($C$1275:$C$65540, C8)+COUNTIF($C$530:$C$942, C8)+COUNTIF($C$6:$C$11, C8)+COUNTIF($C$109:$C$115, C8)+COUNTIF(#REF!, C8)+COUNTIF(#REF!, C8)+COUNTIF($C$46:$C$53, C8)+COUNTIF($C$55:$C$60, C8)+COUNTIF($C$78:$C$78, C8)+COUNTIF($C$79:$C$94, C8)+COUNTIF($C$103:$C$111, C8)+COUNTIF($C$117:$C$135, C8)+COUNTIF($C$46:$C$553, C8)+COUNTIF($C$63:$C$76, C8)+COUNTIF(#REF!, C8)&gt;1,NOT(ISBLANK(C8)))</formula>
    </cfRule>
  </conditionalFormatting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Cuc</dc:creator>
  <cp:lastModifiedBy>Trần Oanh</cp:lastModifiedBy>
  <cp:lastPrinted>2025-08-08T13:09:30Z</cp:lastPrinted>
  <dcterms:created xsi:type="dcterms:W3CDTF">2024-09-12T00:35:58Z</dcterms:created>
  <dcterms:modified xsi:type="dcterms:W3CDTF">2025-08-26T13:41:38Z</dcterms:modified>
</cp:coreProperties>
</file>